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<sst xmlns="http://schemas.openxmlformats.org/spreadsheetml/2006/main" count="74" uniqueCount="73">
  <si>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</si>
  <si>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</si>
  <si>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</si>
  <si>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</si>
  <si>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</si>
  <si>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</si>
  <si>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</si>
  <si>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</si>
  <si>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</si>
  <si>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</si>
  <si>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</si>
  <si>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</si>
  <si>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</si>
  <si>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182 1 05 03000 01 0000 110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</si>
  <si>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</si>
  <si>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</si>
  <si>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Доходы от сдачи в аренду имущества</t>
  </si>
  <si>
    <t>Итого собственных доходов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</si>
  <si>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</si>
  <si>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</si>
  <si>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</si>
  <si>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</si>
  <si>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Апрочие поступления от использования имущества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</si>
  <si>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</si>
  <si>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</si>
  <si>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</si>
  <si>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</si>
  <si>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993 2 02 02036 10 0000 151</t>
  </si>
  <si>
    <t>993 2 02 02999 10 0000151</t>
  </si>
  <si>
    <t>Субвенци для предоставления субсидий на обеспечение жильем молодых семей и молодых специалистов</t>
  </si>
  <si>
    <t>993 1 11 05000 10 0000 120</t>
  </si>
  <si>
    <t>993 1 08 04000 10 0000 120</t>
  </si>
  <si>
    <t>Госпошлина</t>
  </si>
  <si>
    <t>993 2 02 02004 10 0000 151</t>
  </si>
  <si>
    <t>Субсидии на проектирование очистных сооружений</t>
  </si>
  <si>
    <t>Субсидии на софинансирование расходов по усыплению бездомных бродячих собак и осуществлению  дорожной деятельности местного значения</t>
  </si>
  <si>
    <t>993 1 14 06014 10 0000 430</t>
  </si>
  <si>
    <t>Доходы от продажи земли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</si>
  <si>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</si>
  <si>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</si>
  <si>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993 1 11 09035 10 0000 120</t>
  </si>
  <si>
    <t>0104</t>
  </si>
  <si>
    <t>0107</t>
  </si>
  <si>
    <t>0114</t>
  </si>
  <si>
    <t>Другие общегосударственные вопросы</t>
  </si>
  <si>
    <t>0203</t>
  </si>
  <si>
    <t>0314</t>
  </si>
  <si>
    <t>0412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</si>
  <si>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</si>
  <si>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</si>
  <si>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</si>
  <si>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</si>
  <si>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</si>
  <si>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</si>
  <si>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</si>
  <si>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</si>
  <si>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</si>
  <si>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</si>
  <si>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</si>
  <si>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</si>
  <si>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</si>
  <si>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 xml:space="preserve"> Исполнение бюджета Таушкасинского сельского  поселения</t>
  </si>
  <si>
    <t>Цивильского района за 1 квартал 2009 года (тыс. рублей).</t>
  </si>
  <si>
    <t>Утверждено на год</t>
  </si>
  <si>
    <t>фактически исполнено</t>
  </si>
  <si>
    <t>993 3 02 00000 10 0000 130</t>
  </si>
  <si>
    <t>Доходы от предприним-ательской деятельности</t>
  </si>
  <si>
    <t>Национальная экономика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</si>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</sst>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23">
      <selection activeCell="A28" sqref="A28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61</v>
      </c>
      <c r="B1" s="23"/>
      <c r="C1" s="23"/>
      <c r="D1" s="23"/>
      <c r="E1" s="23"/>
      <c r="F1" s="23"/>
    </row>
    <row r="2" spans="1:6" ht="12.75">
      <c r="A2" s="20" t="s">
        <v>62</v>
      </c>
      <c r="B2" s="21"/>
      <c r="C2" s="21"/>
      <c r="D2" s="21"/>
      <c r="E2" s="21"/>
      <c r="F2" s="21"/>
    </row>
    <row r="3" spans="1:6" ht="12.75" customHeight="1">
      <c r="A3" s="19" t="s">
        <v>5</v>
      </c>
      <c r="B3" s="24" t="s">
        <v>0</v>
      </c>
      <c r="C3" s="19" t="s">
        <v>63</v>
      </c>
      <c r="D3" s="24" t="s">
        <v>64</v>
      </c>
      <c r="E3" s="24" t="s">
        <v>8</v>
      </c>
      <c r="F3" s="24" t="s">
        <v>1</v>
      </c>
    </row>
    <row r="4" spans="1:6" ht="12.75" customHeight="1">
      <c r="A4" s="19"/>
      <c r="B4" s="24"/>
      <c r="C4" s="19"/>
      <c r="D4" s="24"/>
      <c r="E4" s="24"/>
      <c r="F4" s="24"/>
    </row>
    <row r="5" spans="1:6" ht="12.75" customHeight="1">
      <c r="A5" s="19"/>
      <c r="B5" s="24"/>
      <c r="C5" s="19"/>
      <c r="D5" s="24"/>
      <c r="E5" s="24"/>
      <c r="F5" s="24"/>
    </row>
    <row r="6" spans="1:6" ht="12.75" customHeight="1">
      <c r="A6" s="19"/>
      <c r="B6" s="24"/>
      <c r="C6" s="19"/>
      <c r="D6" s="24"/>
      <c r="E6" s="24"/>
      <c r="F6" s="24"/>
    </row>
    <row r="7" spans="1:6" ht="12.75" customHeight="1">
      <c r="A7" s="19"/>
      <c r="B7" s="24"/>
      <c r="C7" s="19"/>
      <c r="D7" s="24"/>
      <c r="E7" s="24"/>
      <c r="F7" s="2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179.5</v>
      </c>
      <c r="D9" s="7">
        <v>50.9</v>
      </c>
      <c r="E9" s="8">
        <f aca="true" t="shared" si="0" ref="E9:E29">C9-D9</f>
        <v>128.6</v>
      </c>
      <c r="F9" s="7">
        <f>D9/C9*100</f>
        <v>28.356545961002784</v>
      </c>
    </row>
    <row r="10" spans="1:6" ht="12.75">
      <c r="A10" s="6" t="s">
        <v>13</v>
      </c>
      <c r="B10" s="6" t="s">
        <v>2</v>
      </c>
      <c r="C10" s="7">
        <v>14.7</v>
      </c>
      <c r="D10" s="7">
        <v>0</v>
      </c>
      <c r="E10" s="8">
        <f t="shared" si="0"/>
        <v>14.7</v>
      </c>
      <c r="F10" s="7">
        <f>D10/C10*100</f>
        <v>0</v>
      </c>
    </row>
    <row r="11" spans="1:6" ht="12.75">
      <c r="A11" s="9" t="s">
        <v>11</v>
      </c>
      <c r="B11" s="6" t="s">
        <v>3</v>
      </c>
      <c r="C11" s="7">
        <v>42.1</v>
      </c>
      <c r="D11" s="7">
        <v>4.7</v>
      </c>
      <c r="E11" s="8">
        <f t="shared" si="0"/>
        <v>37.4</v>
      </c>
      <c r="F11" s="7">
        <f aca="true" t="shared" si="1" ref="F11:F29">D11/C11*100</f>
        <v>11.163895486935866</v>
      </c>
    </row>
    <row r="12" spans="1:6" ht="12.75">
      <c r="A12" s="9" t="s">
        <v>12</v>
      </c>
      <c r="B12" s="6" t="s">
        <v>7</v>
      </c>
      <c r="C12" s="7">
        <v>205.6</v>
      </c>
      <c r="D12" s="7">
        <v>49.3</v>
      </c>
      <c r="E12" s="8">
        <f t="shared" si="0"/>
        <v>156.3</v>
      </c>
      <c r="F12" s="7">
        <f t="shared" si="1"/>
        <v>23.97859922178988</v>
      </c>
    </row>
    <row r="13" spans="1:6" ht="12.75">
      <c r="A13" s="9" t="s">
        <v>18</v>
      </c>
      <c r="B13" s="6" t="s">
        <v>7</v>
      </c>
      <c r="C13" s="7">
        <v>2.5</v>
      </c>
      <c r="D13" s="7">
        <v>0</v>
      </c>
      <c r="E13" s="8">
        <f t="shared" si="0"/>
        <v>2.5</v>
      </c>
      <c r="F13" s="7">
        <f t="shared" si="1"/>
        <v>0</v>
      </c>
    </row>
    <row r="14" spans="1:6" ht="12.75">
      <c r="A14" s="9" t="s">
        <v>30</v>
      </c>
      <c r="B14" s="6" t="s">
        <v>6</v>
      </c>
      <c r="C14" s="7">
        <v>74.7</v>
      </c>
      <c r="D14" s="7">
        <v>12.6</v>
      </c>
      <c r="E14" s="8">
        <f t="shared" si="0"/>
        <v>62.1</v>
      </c>
      <c r="F14" s="7">
        <f t="shared" si="1"/>
        <v>16.867469879518072</v>
      </c>
    </row>
    <row r="15" spans="1:6" ht="25.5">
      <c r="A15" s="9" t="s">
        <v>40</v>
      </c>
      <c r="B15" s="6" t="s">
        <v>22</v>
      </c>
      <c r="C15" s="7">
        <v>0</v>
      </c>
      <c r="D15" s="7">
        <v>0</v>
      </c>
      <c r="E15" s="8">
        <f t="shared" si="0"/>
        <v>0</v>
      </c>
      <c r="F15" s="7" t="e">
        <f t="shared" si="1"/>
        <v>#DIV/0!</v>
      </c>
    </row>
    <row r="16" spans="1:6" ht="12.75">
      <c r="A16" s="9" t="s">
        <v>21</v>
      </c>
      <c r="B16" s="6" t="s">
        <v>16</v>
      </c>
      <c r="C16" s="7">
        <v>29.2</v>
      </c>
      <c r="D16" s="7">
        <v>4.6</v>
      </c>
      <c r="E16" s="8">
        <f t="shared" si="0"/>
        <v>24.6</v>
      </c>
      <c r="F16" s="7">
        <f t="shared" si="1"/>
        <v>15.753424657534246</v>
      </c>
    </row>
    <row r="17" spans="1:6" ht="12.75">
      <c r="A17" s="10" t="s">
        <v>36</v>
      </c>
      <c r="B17" s="6" t="s">
        <v>37</v>
      </c>
      <c r="C17" s="7">
        <v>0</v>
      </c>
      <c r="D17" s="7">
        <v>23.6</v>
      </c>
      <c r="E17" s="8">
        <f t="shared" si="0"/>
        <v>-23.6</v>
      </c>
      <c r="F17" s="7" t="e">
        <f t="shared" si="1"/>
        <v>#DIV/0!</v>
      </c>
    </row>
    <row r="18" spans="1:6" ht="12.75">
      <c r="A18" s="9" t="s">
        <v>31</v>
      </c>
      <c r="B18" s="6" t="s">
        <v>32</v>
      </c>
      <c r="C18" s="7">
        <v>4</v>
      </c>
      <c r="D18" s="7">
        <v>3.6</v>
      </c>
      <c r="E18" s="8">
        <f t="shared" si="0"/>
        <v>0.3999999999999999</v>
      </c>
      <c r="F18" s="7">
        <f t="shared" si="1"/>
        <v>90</v>
      </c>
    </row>
    <row r="19" spans="1:6" ht="12.75">
      <c r="A19" s="9"/>
      <c r="B19" s="11" t="s">
        <v>17</v>
      </c>
      <c r="C19" s="12">
        <f>SUM(C9:C18)</f>
        <v>552.3000000000001</v>
      </c>
      <c r="D19" s="12">
        <f>SUM(D9:D18)</f>
        <v>149.29999999999998</v>
      </c>
      <c r="E19" s="13">
        <f t="shared" si="0"/>
        <v>403.0000000000001</v>
      </c>
      <c r="F19" s="12">
        <f t="shared" si="1"/>
        <v>27.032409922143756</v>
      </c>
    </row>
    <row r="20" spans="1:6" ht="25.5">
      <c r="A20" s="9" t="s">
        <v>19</v>
      </c>
      <c r="B20" s="6" t="s">
        <v>15</v>
      </c>
      <c r="C20" s="7">
        <v>2717.8</v>
      </c>
      <c r="D20" s="7">
        <v>765.9</v>
      </c>
      <c r="E20" s="8">
        <f t="shared" si="0"/>
        <v>1951.9</v>
      </c>
      <c r="F20" s="7">
        <f t="shared" si="1"/>
        <v>28.180881595408046</v>
      </c>
    </row>
    <row r="21" spans="1:6" ht="25.5">
      <c r="A21" s="9" t="s">
        <v>25</v>
      </c>
      <c r="B21" s="6" t="s">
        <v>26</v>
      </c>
      <c r="C21" s="7">
        <v>156.2</v>
      </c>
      <c r="D21" s="7">
        <v>46.9</v>
      </c>
      <c r="E21" s="8">
        <f t="shared" si="0"/>
        <v>109.29999999999998</v>
      </c>
      <c r="F21" s="7">
        <f t="shared" si="1"/>
        <v>30.025608194622283</v>
      </c>
    </row>
    <row r="22" spans="1:6" ht="51">
      <c r="A22" s="9" t="s">
        <v>27</v>
      </c>
      <c r="B22" s="6" t="s">
        <v>29</v>
      </c>
      <c r="C22" s="7">
        <v>0</v>
      </c>
      <c r="D22" s="7"/>
      <c r="E22" s="8">
        <v>0</v>
      </c>
      <c r="F22" s="7">
        <v>0</v>
      </c>
    </row>
    <row r="23" spans="1:6" ht="25.5">
      <c r="A23" s="9" t="s">
        <v>33</v>
      </c>
      <c r="B23" s="6" t="s">
        <v>34</v>
      </c>
      <c r="C23" s="7"/>
      <c r="D23" s="7"/>
      <c r="E23" s="8"/>
      <c r="F23" s="7"/>
    </row>
    <row r="24" spans="1:6" ht="51">
      <c r="A24" s="9" t="s">
        <v>38</v>
      </c>
      <c r="B24" s="6" t="s">
        <v>39</v>
      </c>
      <c r="C24" s="7">
        <v>258.6</v>
      </c>
      <c r="D24" s="7"/>
      <c r="E24" s="8"/>
      <c r="F24" s="7"/>
    </row>
    <row r="25" spans="1:6" ht="63.75">
      <c r="A25" s="9" t="s">
        <v>28</v>
      </c>
      <c r="B25" s="6" t="s">
        <v>35</v>
      </c>
      <c r="C25" s="7">
        <v>490.3</v>
      </c>
      <c r="D25" s="7">
        <v>0</v>
      </c>
      <c r="E25" s="8">
        <v>0</v>
      </c>
      <c r="F25" s="7">
        <v>0</v>
      </c>
    </row>
    <row r="26" spans="1:6" ht="38.25">
      <c r="A26" s="9" t="s">
        <v>23</v>
      </c>
      <c r="B26" s="6" t="s">
        <v>20</v>
      </c>
      <c r="C26" s="7">
        <v>0.2</v>
      </c>
      <c r="D26" s="7">
        <v>0.1</v>
      </c>
      <c r="E26" s="8">
        <f t="shared" si="0"/>
        <v>0.1</v>
      </c>
      <c r="F26" s="7">
        <f t="shared" si="1"/>
        <v>50</v>
      </c>
    </row>
    <row r="27" spans="1:6" ht="63.75">
      <c r="A27" s="9" t="s">
        <v>24</v>
      </c>
      <c r="B27" s="6" t="s">
        <v>14</v>
      </c>
      <c r="C27" s="7">
        <v>110.2</v>
      </c>
      <c r="D27" s="7">
        <v>25.8</v>
      </c>
      <c r="E27" s="8">
        <f t="shared" si="0"/>
        <v>84.4</v>
      </c>
      <c r="F27" s="7">
        <f t="shared" si="1"/>
        <v>23.41197822141561</v>
      </c>
    </row>
    <row r="28" spans="1:6" ht="25.5">
      <c r="A28" s="25" t="s">
        <v>65</v>
      </c>
      <c r="B28" s="6" t="s">
        <v>66</v>
      </c>
      <c r="C28" s="7">
        <v>110.8</v>
      </c>
      <c r="D28" s="7">
        <v>21.6</v>
      </c>
      <c r="E28" s="8">
        <f t="shared" si="0"/>
        <v>89.19999999999999</v>
      </c>
      <c r="F28" s="7">
        <f t="shared" si="1"/>
        <v>19.49458483754513</v>
      </c>
    </row>
    <row r="29" spans="1:6" ht="12.75">
      <c r="A29" s="6"/>
      <c r="B29" s="11" t="s">
        <v>4</v>
      </c>
      <c r="C29" s="12">
        <f>SUM(C19:C28)</f>
        <v>4396.4</v>
      </c>
      <c r="D29" s="12">
        <f>SUM(D19:D28)</f>
        <v>1009.5999999999999</v>
      </c>
      <c r="E29" s="13">
        <f t="shared" si="0"/>
        <v>3386.7999999999997</v>
      </c>
      <c r="F29" s="12">
        <f t="shared" si="1"/>
        <v>22.96424347193158</v>
      </c>
    </row>
    <row r="30" spans="1:6" ht="12.75">
      <c r="A30" s="14"/>
      <c r="B30" s="15" t="s">
        <v>59</v>
      </c>
      <c r="C30" s="16"/>
      <c r="D30" s="16"/>
      <c r="E30" s="16"/>
      <c r="F30" s="16"/>
    </row>
    <row r="31" spans="1:6" ht="76.5">
      <c r="A31" s="1" t="s">
        <v>41</v>
      </c>
      <c r="B31" s="18" t="s">
        <v>71</v>
      </c>
      <c r="C31" s="2">
        <v>744.1</v>
      </c>
      <c r="D31" s="2">
        <v>140.6</v>
      </c>
      <c r="E31" s="2">
        <f>C31-D31</f>
        <v>603.5</v>
      </c>
      <c r="F31" s="3">
        <f>(D31/C31*100)</f>
        <v>18.895309770192178</v>
      </c>
    </row>
    <row r="32" spans="1:6" ht="25.5">
      <c r="A32" s="1" t="s">
        <v>42</v>
      </c>
      <c r="B32" s="18" t="s">
        <v>72</v>
      </c>
      <c r="C32" s="2">
        <v>5</v>
      </c>
      <c r="D32" s="2">
        <v>5</v>
      </c>
      <c r="E32" s="2">
        <f aca="true" t="shared" si="2" ref="E32:E43">C32-D32</f>
        <v>0</v>
      </c>
      <c r="F32" s="3">
        <f aca="true" t="shared" si="3" ref="F32:F43">(D32/C32*100)</f>
        <v>100</v>
      </c>
    </row>
    <row r="33" spans="1:6" ht="25.5">
      <c r="A33" s="1" t="s">
        <v>43</v>
      </c>
      <c r="B33" s="18" t="s">
        <v>44</v>
      </c>
      <c r="C33" s="2">
        <v>1.1</v>
      </c>
      <c r="D33" s="2">
        <v>1.1</v>
      </c>
      <c r="E33" s="2">
        <f t="shared" si="2"/>
        <v>0</v>
      </c>
      <c r="F33" s="3">
        <f t="shared" si="3"/>
        <v>100</v>
      </c>
    </row>
    <row r="34" spans="1:6" ht="12.75">
      <c r="A34" s="1" t="s">
        <v>45</v>
      </c>
      <c r="B34" s="18" t="s">
        <v>68</v>
      </c>
      <c r="C34" s="2">
        <v>110.1</v>
      </c>
      <c r="D34" s="2">
        <v>15.1</v>
      </c>
      <c r="E34" s="2">
        <f t="shared" si="2"/>
        <v>95</v>
      </c>
      <c r="F34" s="3">
        <f t="shared" si="3"/>
        <v>13.71480472297911</v>
      </c>
    </row>
    <row r="35" spans="1:6" ht="38.25">
      <c r="A35" s="1" t="s">
        <v>46</v>
      </c>
      <c r="B35" s="18" t="s">
        <v>70</v>
      </c>
      <c r="C35" s="2">
        <v>1.1</v>
      </c>
      <c r="D35" s="2">
        <v>0</v>
      </c>
      <c r="E35" s="2">
        <f t="shared" si="2"/>
        <v>1.1</v>
      </c>
      <c r="F35" s="3">
        <f t="shared" si="3"/>
        <v>0</v>
      </c>
    </row>
    <row r="36" spans="1:6" ht="12.75">
      <c r="A36" s="1" t="s">
        <v>47</v>
      </c>
      <c r="B36" s="18" t="s">
        <v>67</v>
      </c>
      <c r="C36" s="2">
        <v>110.8</v>
      </c>
      <c r="D36" s="2">
        <v>0</v>
      </c>
      <c r="E36" s="2">
        <f t="shared" si="2"/>
        <v>110.8</v>
      </c>
      <c r="F36" s="3">
        <f t="shared" si="3"/>
        <v>0</v>
      </c>
    </row>
    <row r="37" spans="1:6" ht="12.75">
      <c r="A37" s="1" t="s">
        <v>48</v>
      </c>
      <c r="B37" s="18" t="s">
        <v>49</v>
      </c>
      <c r="C37" s="2">
        <v>76.6</v>
      </c>
      <c r="D37" s="2">
        <v>9.8</v>
      </c>
      <c r="E37" s="2">
        <f t="shared" si="2"/>
        <v>66.8</v>
      </c>
      <c r="F37" s="3">
        <f t="shared" si="3"/>
        <v>12.793733681462143</v>
      </c>
    </row>
    <row r="38" spans="1:6" ht="12.75">
      <c r="A38" s="1" t="s">
        <v>50</v>
      </c>
      <c r="B38" s="18" t="s">
        <v>51</v>
      </c>
      <c r="C38" s="2">
        <v>1171.4</v>
      </c>
      <c r="D38" s="2">
        <v>37.9</v>
      </c>
      <c r="E38" s="2">
        <f t="shared" si="2"/>
        <v>1133.5</v>
      </c>
      <c r="F38" s="3">
        <f t="shared" si="3"/>
        <v>3.235444766945535</v>
      </c>
    </row>
    <row r="39" spans="1:6" ht="38.25">
      <c r="A39" s="1" t="s">
        <v>52</v>
      </c>
      <c r="B39" s="18" t="s">
        <v>69</v>
      </c>
      <c r="C39" s="2">
        <v>91.9</v>
      </c>
      <c r="D39" s="2">
        <v>23</v>
      </c>
      <c r="E39" s="2">
        <f t="shared" si="2"/>
        <v>68.9</v>
      </c>
      <c r="F39" s="3">
        <f t="shared" si="3"/>
        <v>25.0272034820457</v>
      </c>
    </row>
    <row r="40" spans="1:6" ht="12.75">
      <c r="A40" s="1" t="s">
        <v>53</v>
      </c>
      <c r="B40" s="18" t="s">
        <v>54</v>
      </c>
      <c r="C40" s="2">
        <v>1757.5</v>
      </c>
      <c r="D40" s="2">
        <v>308.6</v>
      </c>
      <c r="E40" s="2">
        <f t="shared" si="2"/>
        <v>1448.9</v>
      </c>
      <c r="F40" s="3">
        <f t="shared" si="3"/>
        <v>17.559032716927454</v>
      </c>
    </row>
    <row r="41" spans="1:6" ht="12.75">
      <c r="A41" s="1" t="s">
        <v>55</v>
      </c>
      <c r="B41" s="18" t="s">
        <v>56</v>
      </c>
      <c r="C41" s="2">
        <v>3.5</v>
      </c>
      <c r="D41" s="2">
        <v>0</v>
      </c>
      <c r="E41" s="2">
        <f t="shared" si="2"/>
        <v>3.5</v>
      </c>
      <c r="F41" s="3">
        <f t="shared" si="3"/>
        <v>0</v>
      </c>
    </row>
    <row r="42" spans="1:6" ht="12.75">
      <c r="A42" s="1" t="s">
        <v>57</v>
      </c>
      <c r="B42" s="18" t="s">
        <v>58</v>
      </c>
      <c r="C42" s="2">
        <v>323.3</v>
      </c>
      <c r="D42" s="2">
        <v>0</v>
      </c>
      <c r="E42" s="2">
        <f t="shared" si="2"/>
        <v>323.3</v>
      </c>
      <c r="F42" s="3">
        <f t="shared" si="3"/>
        <v>0</v>
      </c>
    </row>
    <row r="43" spans="1:6" ht="12.75">
      <c r="A43" s="17"/>
      <c r="B43" s="17" t="s">
        <v>60</v>
      </c>
      <c r="C43" s="4">
        <f>SUM(C31:C42)</f>
        <v>4396.4</v>
      </c>
      <c r="D43" s="4">
        <f>SUM(D31:D42)</f>
        <v>541.1</v>
      </c>
      <c r="E43" s="2">
        <f t="shared" si="2"/>
        <v>3855.2999999999997</v>
      </c>
      <c r="F43" s="3">
        <f t="shared" si="3"/>
        <v>12.307797288690749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2009-04-14T08:00:06Z</cp:lastPrinted>
  <dcterms:created xsi:type="dcterms:W3CDTF">2005-03-15T05:15:37Z</dcterms:created>
  <dcterms:modified xsi:type="dcterms:W3CDTF">2009-04-14T08:06:32Z</dcterms:modified>
  <cp:category/>
  <cp:version/>
  <cp:contentType/>
  <cp:contentStatus/>
</cp:coreProperties>
</file>